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Прайс лист" sheetId="1" r:id="rId1"/>
    <sheet name="Маршруты" sheetId="2" r:id="rId2"/>
    <sheet name="Требования к роликам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<sst xmlns="http://schemas.openxmlformats.org/spreadsheetml/2006/main" count="163" uniqueCount="136">
  <si>
    <r>
      <rPr>
        <b/>
        <sz val="11"/>
        <color theme="0"/>
        <rFont val="Verdana"/>
        <charset val="204"/>
      </rPr>
      <t xml:space="preserve">186 мониторов в салонах маршрутного транспорта во Владимире. </t>
    </r>
    <r>
      <rPr>
        <sz val="11"/>
        <color theme="0"/>
        <rFont val="Verdana"/>
        <charset val="204"/>
      </rPr>
      <t>Срок размещенияна 4 недели.</t>
    </r>
  </si>
  <si>
    <t>Старт размещения по запросу.</t>
  </si>
  <si>
    <t>Фотопримеры мониторов в салоне</t>
  </si>
  <si>
    <t>Примеры роликов</t>
  </si>
  <si>
    <t>Оферта</t>
  </si>
  <si>
    <t>Ролики без звука в виде статической картинки или динамичный видео ряд.</t>
  </si>
  <si>
    <t>Количество показов в месяц</t>
  </si>
  <si>
    <t>Частота повтора</t>
  </si>
  <si>
    <t>Цена ролика в зависмотси от хронометража</t>
  </si>
  <si>
    <t>10 сек</t>
  </si>
  <si>
    <t>15 сек</t>
  </si>
  <si>
    <t>20 сек</t>
  </si>
  <si>
    <t>1 шт.</t>
  </si>
  <si>
    <t>каждые 5 мин.</t>
  </si>
  <si>
    <t>каждые 10 мин.</t>
  </si>
  <si>
    <t>каждые 15 мин.</t>
  </si>
  <si>
    <t>каждые 30 мин.</t>
  </si>
  <si>
    <t>Дополнительно оплачивается производство ролика:</t>
  </si>
  <si>
    <t>Статичный ролик (картинка без динамики) от 1000 р.</t>
  </si>
  <si>
    <t>Динамичный ролик (меняющийся видео ряд) от 3500 р.</t>
  </si>
  <si>
    <t>Если Вы заказываете ролик у нас, то нам необходима вся максимальная информация - текст, логотип, фото, акции, дисклеймер, полное название</t>
  </si>
  <si>
    <t>организации, размер и цветовая гамма, расположение текста. Возможно, пример.</t>
  </si>
  <si>
    <t>№</t>
  </si>
  <si>
    <t>Маршрут следования</t>
  </si>
  <si>
    <t>Количество мониторов</t>
  </si>
  <si>
    <t>Подробная информация о маршруте следования</t>
  </si>
  <si>
    <t>А-5</t>
  </si>
  <si>
    <t>Карта</t>
  </si>
  <si>
    <r>
      <rPr>
        <b/>
        <sz val="9"/>
        <color rgb="FF000000"/>
        <rFont val="Verdana"/>
        <charset val="134"/>
      </rPr>
      <t xml:space="preserve">Улица 9 Января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Улица 9 Января (кольцевой)</t>
    </r>
  </si>
  <si>
    <t>9 января - Помпецкий пер. - Военная поликлиника - Школа №16 - Красноармейская - Педагогический институт - Марьинка - Белоконской - Гастелло - Владимирский государственный университет - пл. Ленина (Октябрьский проспект) - Октябрьский проспект - Областная администрация - Строительный колледж - Студёная Гора - пл. Садовая - Пичугина - Ново-Ямской пер. - Казарменная - Михайловский пруд</t>
  </si>
  <si>
    <t>А-2</t>
  </si>
  <si>
    <t>Балакирева - ОТК Тандем</t>
  </si>
  <si>
    <t>улица Балакирева - площадь Адмирала Лазарева - проспект Строителей - Тракторная улица - Юрьевская улица - Рокадная дорога - Почаевская улица - улица Мира - Большая Нижегородская улица - Добросельская улица - улица Егорова - улица Комиссарова - улица Безыменского - улица Куйбышева - дублёр улицы Куйбышева</t>
  </si>
  <si>
    <t>А-10С</t>
  </si>
  <si>
    <t>Куйбышева (конечная) - Вокзальная площадь</t>
  </si>
  <si>
    <t>Вокзальная площадь - Железнодорожная - пл. Фрунзе (ул. Вокзальная) - пл. Фрунзе (ул. Большая Нижегородская) - Князь-Владимирское кладбище (ул. Большая Нижегородская) - ВХЗ - Дмитрия Погодина - Детская больница - Городская больница № 5 - Сады на Добросельской - Егорова - Комиссарова - Универмаг Восток - МЖК Мир - ул. Радищева - Безыменского - Универсам - Магазин Ополье - Поворот на ул. Куйбышева - Куйбышева (конечная)</t>
  </si>
  <si>
    <t xml:space="preserve">А-12С
</t>
  </si>
  <si>
    <t>Куйбышева (конечная) - Микрорайон Мостострой</t>
  </si>
  <si>
    <t>Микрорайон Мостострой - Южные сады - Шпалорезка - Энергомаш - Рынок Флора - Фатьянова - Рынок Слобода - Парк Дружбы - Верхняя Дуброва - проспект Ленина - Пугачёва - пл. Победы (проспект Ленина) - Руслан и Людмила - Пичугина - пл. Садовая - Студёная Гора - Золотые Ворота - Спасская - Соборная пл. (ул. Большая Московская) - Гостиница Владимир - Андриановский сквер - пл. Фрунзе (ул. Большая Нижегородская) - Князь-Владимирское кладбище (ул. Большая Нижегородская) - ВХЗ - Дмитрия Погодина - Детская больница - Дом мебели - Руськино - МЖК Мир - ул. Радищева - Безыменского - Универсам - Магазин Ополье - Поворот на ул. Куйбышева - Куйбышева (конечная)</t>
  </si>
  <si>
    <t>А-24С</t>
  </si>
  <si>
    <r>
      <rPr>
        <b/>
        <sz val="9"/>
        <color rgb="FF000000"/>
        <rFont val="Verdana"/>
        <charset val="134"/>
      </rPr>
      <t xml:space="preserve">3-я Кольцевая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Гипермаркет Глобус</t>
    </r>
  </si>
  <si>
    <t>ул. 3-я кольцевая - ЖК "Орбита"- улица Тихонравова - улица Нижняя Дуброва - Рынок "Слобода" - парк "Дружба" - улица Верхняя Дуброва - проспект Ленина - улица Пугачева - площадь Победы - Рябинка - улица Чайковского - Черёмушки - улица Красноармейская - Педагогический институт - Марьинка - улица Белоконской - улица Гастелло - ВлГУ - площадь Ленина - Всполье - улица Мира - Центральный парк - Рынок "Ополье" - улица Полины Осипенко - ДК Молодежи - Плавательный бассейн - Князь-Владимирское кладбище - ВХЗ - улица Дмитрия Погодина - Детская больница - Суздальский проспект - дом Мебели - Развлекательный комплекс "Русь-кино" - Парк Добросельский - улица Радищева - улица Безыменского - Универсам - Магазин "Ополье" - поворот на улицу Куйбышева - гипермаркет "Глобус"</t>
  </si>
  <si>
    <t>Т-1</t>
  </si>
  <si>
    <r>
      <rPr>
        <b/>
        <sz val="9"/>
        <color rgb="FF000000"/>
        <rFont val="Verdana"/>
        <charset val="134"/>
      </rPr>
      <t xml:space="preserve">Улица Фатьянова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Театр Разгуляй</t>
    </r>
  </si>
  <si>
    <t>Фатьянова - Рынок Слобода - Парк Дружбы - Верхняя Дуброва - проспект Ленина - Пугачёва - пл. Победы (проспект Ленина) - Руслан и Людмила - Пичугина - пл. Садовая - Студёная Гора - Золотые Ворота - Спасская - Соборная пл. (ул. Большая Московская) - Гостиница Владимир - Андриановский сквер - пл. Фрунзе (ул. Большая Нижегородская) - Князь-Владимирское кладбище (ул. Большая Нижегородская) - ВХЗ - Дмитрия Погодина - Детская больница - Городская больница № 5 - Сады на Добросельской - Театр Разгуляй</t>
  </si>
  <si>
    <t>Т-5</t>
  </si>
  <si>
    <r>
      <rPr>
        <b/>
        <sz val="9"/>
        <color rgb="FF000000"/>
        <rFont val="Verdana"/>
        <charset val="134"/>
      </rPr>
      <t xml:space="preserve">Улица Фатьянова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Вокзальная площадь</t>
    </r>
  </si>
  <si>
    <t>Фатьянова - Рынок Слобода - Парк Дружба - Верхняя Дуброва - проспект Ленина - Пугачёва - пл. Победы (проспект Ленина) - Левитановский сквер - Пичугина - пл. Садовая - Студёная Гора - Золотые Ворота - Спасская - Соборная пл. (ул. Большая Московская) - Гостиница Владимир - Андриановский сквер - пл. Фрунзе (ул. Вокзальная) - Железнодорожная - Вокзальная площадь</t>
  </si>
  <si>
    <t>Т-7</t>
  </si>
  <si>
    <r>
      <rPr>
        <b/>
        <sz val="9"/>
        <color rgb="FF000000"/>
        <rFont val="Verdana"/>
        <charset val="134"/>
      </rPr>
      <t xml:space="preserve">проспект Ленина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ВЭМЗ</t>
    </r>
  </si>
  <si>
    <t>проспект Ленина - Пугачёва - пл. Победы (проспект Ленина) - Левитановский сквер - Пичугина - пл. Садовая - Студёная Гора - Золотые Ворота - Спасская - Гагарина- Луначарского - Центральный рынок - Центральный парк - Полины Осипенко - ДК Молодёжи (ул. Усти-на-Лабе) - Северная (Интернат) - ВЭМЗ</t>
  </si>
  <si>
    <t>Т-8</t>
  </si>
  <si>
    <r>
      <rPr>
        <b/>
        <sz val="9"/>
        <color rgb="FF000000"/>
        <rFont val="Verdana"/>
        <charset val="134"/>
      </rPr>
      <t xml:space="preserve">пл. Победы (проспект Ленина)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пл. Победы (проспект Ленина)</t>
    </r>
  </si>
  <si>
    <t>пл. Победы (проспект Ленина) - Левитановский сквер - Пичугина - пл. Садовая - Студёная Гора - Золотые Ворота - Спасская - Гагарина - Луначарского - Центральный рынок - Мира - Всполье - пл. Ленина (ул. Горького) - Владимирский государственный университет - Гастелло - Белоконской - Марьинка - Педагогический институт - Красноармейская - Черёмушки - Чайковского - пл. Победы (проспект Ленина)</t>
  </si>
  <si>
    <t>Т-10</t>
  </si>
  <si>
    <r>
      <rPr>
        <b/>
        <sz val="9"/>
        <color rgb="FF000000"/>
        <rFont val="Verdana"/>
        <charset val="134"/>
      </rPr>
      <t xml:space="preserve">Вокзальная площадь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улица Балакирева</t>
    </r>
  </si>
  <si>
    <t>Вокзальная площадь - Железнодорожная - пл. Фрунзе (ул. Вокзальная) - Владимирский юридический институт (улица Усти-на-Лабе) - Каманина - ДК Молодёжи (ул. Усти-на-Лабе) - Полины Осипенко - Рынок Ополье - Мира - Всполье - пл. Ленина (ул. Горького) - Владимирский государственный университет - Гастелло - Белоконской - Марьинка - Красноармейская - Школа №2 - Балакирева</t>
  </si>
  <si>
    <t>А-7С</t>
  </si>
  <si>
    <r>
      <rPr>
        <b/>
        <sz val="9"/>
        <color rgb="FF000000"/>
        <rFont val="Verdana"/>
        <charset val="134"/>
      </rPr>
      <t xml:space="preserve">Загородный парк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Гипермаркет Глобус</t>
    </r>
  </si>
  <si>
    <t>Судогодское шоссе - Муромская улица - Ерофеевский спуск - улица Луначарского (туда) - улица Батурина (туда) - улица Мира (туда) - улица Горького - улица Куйбышева (заезд на дублер: только туда) - улица Безыменского - улица Комиссарова - Суздальский проспект - улица Растопчина</t>
  </si>
  <si>
    <t>А-16С</t>
  </si>
  <si>
    <r>
      <rPr>
        <b/>
        <sz val="9"/>
        <color rgb="FF262626"/>
        <rFont val="Verdana"/>
        <charset val="134"/>
      </rPr>
      <t xml:space="preserve">3-я Кольцевая </t>
    </r>
    <r>
      <rPr>
        <b/>
        <sz val="9"/>
        <color rgb="FF262626"/>
        <rFont val="Arial"/>
        <charset val="134"/>
      </rPr>
      <t>→</t>
    </r>
    <r>
      <rPr>
        <b/>
        <sz val="9"/>
        <color rgb="FF262626"/>
        <rFont val="Verdana"/>
        <charset val="134"/>
      </rPr>
      <t xml:space="preserve"> пос. Бухолово</t>
    </r>
  </si>
  <si>
    <t>3-я Кольцевая - Детская поликлиника - Сперанского - Нижняя Дуброва - Рынок Слобода - Парк Дружбы - Верхняя Дуброва - проспект Ленина - Пугачёва - пл. Победы (проспект Ленина) - Руслан и Людмила - Пичугина - пл. Садовая - Студёная Гора - Золотые Ворота - Спасская - Гагарина - Соборная пл. (ул. Ерофеевский спуск) - Микрорайон Коммунар - Гостиница Клязьма - Зелёная - Школа №46 - Ветклиника - Госконюшня - Микрорайон Заклязьменский - Поворот на пос. Уварово - пос. Кусуново - пос. Уварово - пос. Бухолово</t>
  </si>
  <si>
    <t>А-21С</t>
  </si>
  <si>
    <r>
      <rPr>
        <b/>
        <sz val="9"/>
        <color theme="1"/>
        <rFont val="Verdana"/>
        <charset val="134"/>
      </rPr>
      <t xml:space="preserve">Улица Куйбышева 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Посёлок Энергетик</t>
    </r>
  </si>
  <si>
    <t>Куйбышева (конечная) - Поворот на ул. Куйбышева - Магазин Ополье - Универсам - Безыменского - ул. Радищева - МЖК Мир - Руськино - Дом мебели - Суздальский проспект - Детская больница - Дмитрия Погодина - ВХЗ - Князь-Владимирское кладбище - ул. Почаевская - ул. Электрозаводская - Торговый дом Поком - Мегаторг - ул. Тракторная - Белоконской - Марьинка - Педагогический институт - Красноармейская - Черёмушки - Чайковского - пл. Победы (проспект Ленина) - Пугачёва - проспект Ленина - Московское шоссе - Микрорайон Юрьевец (ул. Ноябрьская) - Воинский мемориал - Юрьевецкие сады - Сады 1 - д. Рукав - Рынок (пос. Энергетик) - пос. Энергетик</t>
  </si>
  <si>
    <t>А-25</t>
  </si>
  <si>
    <r>
      <rPr>
        <b/>
        <sz val="9"/>
        <color rgb="FF000000"/>
        <rFont val="Verdana"/>
        <charset val="134"/>
      </rPr>
      <t xml:space="preserve">Юго-Западная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Куйбышева (конечная)</t>
    </r>
  </si>
  <si>
    <t>дублёр улицы Куйбышева - улица Безыменского - улица Комиссарова - улица Егорова - Добросельская улица - Большая Нижегородская улица - Большая Московская улица - Дворянская улица - улица Студёная гора - проспект Ленина - улица Верхняя Дуброва - улица Нижняя Дуброва - улица Сперанского - улица Фатьянова</t>
  </si>
  <si>
    <t>А-26</t>
  </si>
  <si>
    <r>
      <rPr>
        <b/>
        <sz val="9"/>
        <color theme="1"/>
        <rFont val="Verdana"/>
        <charset val="134"/>
      </rPr>
      <t xml:space="preserve">Улица Куйбышева 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Юго-Западная (8-й микрорайон Юго-Запада)</t>
    </r>
  </si>
  <si>
    <t>Куйбышева (конечная) - Поворот на ул. Куйбышева - Магазин Ополье - Универсам - Безыменского - ул. Радищева - МЖК Мир - Руськино - Дом мебели - Суздальский проспект - Детская больница - Дмитрия Погодина - ВХЗ - Князь-Владимирское кладбище (ул. Большая Нижегородская) - пл. Фрунзе (ул. Большая Нижегородская) - Спортшкола - Гостиница Владимир - Соборная пл. (ул. Большая Московская) - Спасская - Золотые Ворота - Студёная Гора - пл. Садовая - Пичугина - Левитановский сквер - пл. Победы (проспект Ленина) - Пугачёва - проспект Ленина - Верхняя Дуброва - Парк Дружба - Рынок Слобода - Нижняя Дуброва - Тихонравова - Финансовый университет - Детский сад №12 - Юго-Западная</t>
  </si>
  <si>
    <t>А-11С</t>
  </si>
  <si>
    <r>
      <rPr>
        <b/>
        <sz val="9"/>
        <color theme="1"/>
        <rFont val="Verdana"/>
        <charset val="134"/>
      </rPr>
      <t xml:space="preserve">Элеваторная улица (Мелькомбинат)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Гипермаркет "Глобус" </t>
    </r>
  </si>
  <si>
    <t>Элеваторная - Хладокомбинат - Фатьянова - Рынок Слобода - Парк Дружба - Верхняя Дуброва - проспект Ленина - Пугачёва - Рябинка - Чайковского - Черёмушки - Красноармейская - Педагогический институт - Марьинка - Студенческий городок - ДТЮ - Поворот на Дворец творчества юных - Родник - Октябрьский проспект - Музей природы - Центральный парк - Полины Осипенко - ДК Молодёжи - (ул. Мира) - Плавательный бассейн - Князь-Владимирское кладбище - ВХЗ - Дмитрия Погодина - Детская больница - Городская больница № 5 - Сады на Добросельской - Егорова - Комиссарова - Универмаг Восток - Магазин Турист - Растопчина (ул. Куйбышева) - Соколова-Соколёнка (Сбербанк) - ул. Радищева - Безыменского - Универсам - Магазин Ополье - Поворот на ул. Куйбышева - Гипермаркет Глобус</t>
  </si>
  <si>
    <t>А-32</t>
  </si>
  <si>
    <r>
      <rPr>
        <b/>
        <sz val="9"/>
        <color theme="1"/>
        <rFont val="Verdana"/>
        <charset val="134"/>
      </rPr>
      <t xml:space="preserve">Торговый комплекс "Тандем" 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Улица Левино Поле</t>
    </r>
  </si>
  <si>
    <t>дублер улицы Куйбышева - улица Безыменского - улица Комиссарова - улица Соколова-Соколёнка - Юбилейная улица - улица Жуковского - Красносельский проезд - улица Погодина (обратно: улица Воронина) - Большая Нижегородская улица - улица Мира - улица Горького - проспект Строителей - улица Чайковского - проспект Ленина - улица Диктора Левитана.</t>
  </si>
  <si>
    <t>А-28</t>
  </si>
  <si>
    <r>
      <rPr>
        <b/>
        <sz val="9"/>
        <color theme="1"/>
        <rFont val="Verdana"/>
        <charset val="134"/>
      </rPr>
      <t xml:space="preserve">пл. Победы (проспект Ленина)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пл. Победы (проспект Ленина) кольцевой маршрут</t>
    </r>
  </si>
  <si>
    <t>пл. Победы (проспект Ленина) - Левитановский сквер - Пичугина - пл. Садовая - Студёная Гора - Золотые Ворота - Спасская - Соборная пл. (ул. Большая Московская) - Гостиница Владимир - Андриановский сквер - Владимирский юридический институт (улица Усти-на-Лабе) - Каманина - ДК Молодёжи (ул. Усти-на-Лабе) - Полины Осипенко - Рынок Ополье - Мира - Всполье - пл. Ленина (ул. Горького) - Владимирский государственный университет - Гастелло - Белоконской - Марьинка - Педагогический институт - Красноармейская - Черёмушки - Чайковского</t>
  </si>
  <si>
    <t>А-152</t>
  </si>
  <si>
    <r>
      <rPr>
        <b/>
        <sz val="9"/>
        <color theme="1"/>
        <rFont val="Verdana"/>
        <charset val="134"/>
      </rPr>
      <t xml:space="preserve">Юго-Западная (8-й м-он Юго-Запада) 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Село Ославское</t>
    </r>
  </si>
  <si>
    <t>город Владимир (улица Фатьянова - улица Сперанского - улица Нижняя Дуброва - улица Верхняя Дуброва - проспект Ленина - улица Студёная Гора - Дворянская улица - Большая Московская улица - Большая Нижегородская улица - Добросельская улица) - автодорога "М7 Волга - подъезд к Владимиру" - посёлок Боголюбово (улица Ленина - улица Пушкина) - автодорога 17Н-711 "Боголюбово - Новое" - село Новое (Промышленная улица) - автодорога 17Н-706 "Новое - Ославское" - село Ославское (Центральная улица)</t>
  </si>
  <si>
    <t>А-20С</t>
  </si>
  <si>
    <r>
      <rPr>
        <b/>
        <sz val="9"/>
        <color theme="1"/>
        <rFont val="Verdana"/>
        <charset val="134"/>
      </rPr>
      <t xml:space="preserve">Микрорайон Пиганово 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Гипермаркет "Глобус"</t>
    </r>
  </si>
  <si>
    <t>улица Растопчина - улица Куйбышева - улица Безыменского - улица Комиссарова - улица Егорова - Добросельская улица - Большая Нижегородская улица - улица Мира - улица Горького - проспект Строителей - улица Чайковского - проспект Ленина - Московское шоссе - улица Институтский городок - [заезд: Березовая улица - Родниковая улица - Крымская улица] - улица Институтский городок - Центральная улица (микрорайон Пиганово)</t>
  </si>
  <si>
    <t>А-22С</t>
  </si>
  <si>
    <r>
      <rPr>
        <b/>
        <sz val="9"/>
        <color theme="1"/>
        <rFont val="Verdana"/>
        <charset val="134"/>
      </rPr>
      <t xml:space="preserve">Мосино </t>
    </r>
    <r>
      <rPr>
        <b/>
        <sz val="9"/>
        <color theme="1"/>
        <rFont val="Arial"/>
        <charset val="134"/>
      </rPr>
      <t>→</t>
    </r>
    <r>
      <rPr>
        <b/>
        <sz val="9"/>
        <color theme="1"/>
        <rFont val="Verdana"/>
        <charset val="134"/>
      </rPr>
      <t xml:space="preserve"> пл. Победы (проспект Ленина)</t>
    </r>
  </si>
  <si>
    <t xml:space="preserve">Мосино - Спасское - Никольский храм - Оборино - Институт защиты животных - Родниковая - Михалькова - Институтский городок - Микрорайон Юрьевец (кафе) - Московское шоссе - проспект Ленина - Пугачёва - пл. Победы (проспект Ленина) </t>
  </si>
  <si>
    <t>А-108</t>
  </si>
  <si>
    <r>
      <rPr>
        <b/>
        <sz val="9"/>
        <color rgb="FF000000"/>
        <rFont val="Verdana"/>
        <charset val="134"/>
      </rPr>
      <t xml:space="preserve">Автовокзал Владимир (посадка) 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Головино</t>
    </r>
  </si>
  <si>
    <t>Город Владимир [Вокзальная улица - Лыбедская магистраль - Ерофеевский спуск - Муромская улица - Судогодское шоссе] - автодорога Р-132 "Золотое Кольцо" - автодорога 17Н-654 "Владимир - Гусь-Хрустальный - Тума" - Головино" - поселок Головино [улица Гагарина - Советская улица - Северная улица]</t>
  </si>
  <si>
    <t>А-139</t>
  </si>
  <si>
    <r>
      <rPr>
        <b/>
        <sz val="9"/>
        <color rgb="FF000000"/>
        <rFont val="Verdana"/>
        <charset val="134"/>
      </rPr>
      <t xml:space="preserve">Муромская улица (Соборная площадь) </t>
    </r>
    <r>
      <rPr>
        <b/>
        <sz val="9"/>
        <color rgb="FF000000"/>
        <rFont val="Arial"/>
        <charset val="134"/>
      </rPr>
      <t>→</t>
    </r>
    <r>
      <rPr>
        <b/>
        <sz val="9"/>
        <color rgb="FF000000"/>
        <rFont val="Verdana"/>
        <charset val="134"/>
      </rPr>
      <t xml:space="preserve"> Посёлок Вяткино</t>
    </r>
  </si>
  <si>
    <t>город Владимир (Ерофеевский спуск - Судогодское шоссе) - автодорога 17Р-1 "Владимир-Муром-Арзамас" - посёлок В
яткино (Владимирская улица - улица Прянишникова)
Заезд в деревню Бараки: Красноармейская улица - Советская улица</t>
  </si>
  <si>
    <t>Итого:</t>
  </si>
  <si>
    <t>Все размеры даны в пикселях, соответственно единицы измерения должны быть выставлены в пикселях (редактирование -&gt; установки -&gt; единицы измерения)</t>
  </si>
  <si>
    <r>
      <rPr>
        <sz val="10"/>
        <rFont val="Verdana"/>
        <charset val="204"/>
      </rPr>
      <t xml:space="preserve">Монтажная область (размер холста), </t>
    </r>
    <r>
      <rPr>
        <b/>
        <sz val="10"/>
        <rFont val="Verdana"/>
        <charset val="204"/>
      </rPr>
      <t>пикселей</t>
    </r>
  </si>
  <si>
    <t>1280х720 пикселей</t>
  </si>
  <si>
    <r>
      <rPr>
        <sz val="10"/>
        <rFont val="Verdana"/>
        <charset val="204"/>
      </rPr>
      <t xml:space="preserve">Охранное поле от правого и левого края, </t>
    </r>
    <r>
      <rPr>
        <b/>
        <sz val="10"/>
        <rFont val="Verdana"/>
        <charset val="204"/>
      </rPr>
      <t>пикселей</t>
    </r>
  </si>
  <si>
    <t>64 пикселей</t>
  </si>
  <si>
    <r>
      <rPr>
        <sz val="10"/>
        <rFont val="Verdana"/>
        <charset val="204"/>
      </rPr>
      <t xml:space="preserve">Охранное поле от верхнего и нижнего края, </t>
    </r>
    <r>
      <rPr>
        <b/>
        <sz val="10"/>
        <rFont val="Verdana"/>
        <charset val="204"/>
      </rPr>
      <t>пикселей</t>
    </r>
  </si>
  <si>
    <t>36 пикселей</t>
  </si>
  <si>
    <t>Цветовой режим</t>
  </si>
  <si>
    <t>RGB</t>
  </si>
  <si>
    <t>Для видео роликов:</t>
  </si>
  <si>
    <t>Соотношение сторон</t>
  </si>
  <si>
    <t>16:9</t>
  </si>
  <si>
    <r>
      <rPr>
        <sz val="10"/>
        <rFont val="Verdana"/>
        <charset val="204"/>
      </rPr>
      <t xml:space="preserve">Разрешение, </t>
    </r>
    <r>
      <rPr>
        <b/>
        <sz val="10"/>
        <rFont val="Verdana"/>
        <charset val="204"/>
      </rPr>
      <t>пикселей</t>
    </r>
  </si>
  <si>
    <t>Формат файла</t>
  </si>
  <si>
    <t>mp4</t>
  </si>
  <si>
    <t>Кодек</t>
  </si>
  <si>
    <t>h.264</t>
  </si>
  <si>
    <t xml:space="preserve">Битрейт: </t>
  </si>
  <si>
    <t>4 Mbit</t>
  </si>
  <si>
    <t>Звуковая дорожка</t>
  </si>
  <si>
    <t>Без звука</t>
  </si>
  <si>
    <t>Частота кадров</t>
  </si>
  <si>
    <t>Развертка</t>
  </si>
  <si>
    <t>прогрессивная</t>
  </si>
  <si>
    <t>Пропорции пикселя</t>
  </si>
  <si>
    <t>квадратные пиксели</t>
  </si>
  <si>
    <t>Хронометраж ролика</t>
  </si>
  <si>
    <t>от 5 до 50 секунд, кратный 5 секундам; должен составлять целое количество секунд, без долей и лишних кадров</t>
  </si>
  <si>
    <t>Требования к размерам дисклеймеров:</t>
  </si>
  <si>
    <t>Общие требования к дисклеймерам:</t>
  </si>
  <si>
    <t>Дисклеймер должен быть расположен на контрастном фоне и быть хорошо читаем с прозрачностью не менее 75%. Если фон не однородный (сливается с дисклеймером) - под него необходимо положить контрастную плашку (подложку), прозрачностью не менее 75%</t>
  </si>
  <si>
    <t>Минимальный хронометраж дисклеймера "ИМЕЮТСЯ ПРОТИВОПОКАЗАНИЯ. НЕОБХОДИМА КОНСУЛЬТАЦИЯ СПЕЦИАЛИСТА"</t>
  </si>
  <si>
    <t>5с</t>
  </si>
  <si>
    <r>
      <rPr>
        <sz val="10"/>
        <rFont val="Verdana"/>
        <charset val="204"/>
      </rPr>
      <t xml:space="preserve">Размер дисклеймера "ИМЕЮТСЯ ПРОТИВОПОКАЗАНИЯ. НЕОБХОДИМА КОНСУЛЬТАЦИЯ СПЕЦИАЛИСТА" (Высота рассчитывается по буквам без свисающих элементов (без "Д" и Ц")), </t>
    </r>
    <r>
      <rPr>
        <b/>
        <sz val="10"/>
        <rFont val="Verdana"/>
        <charset val="204"/>
      </rPr>
      <t>пикселей</t>
    </r>
  </si>
  <si>
    <t>1152х64</t>
  </si>
  <si>
    <r>
      <rPr>
        <sz val="10"/>
        <rFont val="Verdana"/>
        <charset val="204"/>
      </rPr>
      <t xml:space="preserve">Размер шрифта для возрастных ограничений 0+, 3+, 6+ и тп., </t>
    </r>
    <r>
      <rPr>
        <b/>
        <sz val="10"/>
        <rFont val="Verdana"/>
        <charset val="204"/>
      </rPr>
      <t>пикселей</t>
    </r>
  </si>
  <si>
    <t>Размер шрифта 50 пикселей</t>
  </si>
  <si>
    <r>
      <rPr>
        <sz val="10"/>
        <rFont val="Verdana"/>
        <charset val="204"/>
      </rPr>
      <t xml:space="preserve">Размер шрифта для остальной юридической информации, </t>
    </r>
    <r>
      <rPr>
        <b/>
        <sz val="10"/>
        <rFont val="Verdana"/>
        <charset val="204"/>
      </rPr>
      <t>пикселей</t>
    </r>
  </si>
  <si>
    <t>Размер шрифта 20 пикселей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</si>
</sst>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₽&quot;;\-#\ ##0.00&quot;₽&quot;"/>
    <numFmt numFmtId="181" formatCode="#\ ##0&quot;₽&quot;;\-#\ ##0&quot;₽&quot;"/>
  </numFmts>
  <fonts count="53">
    <font>
      <sz val="11"/>
      <color theme="1"/>
      <name val="Calibri"/>
      <charset val="134"/>
      <scheme val="minor"/>
    </font>
    <font>
      <sz val="10"/>
      <color theme="1"/>
      <name val="Verdana"/>
      <charset val="134"/>
    </font>
    <font>
      <b/>
      <sz val="10"/>
      <color theme="0"/>
      <name val="Verdana"/>
      <charset val="204"/>
    </font>
    <font>
      <sz val="10"/>
      <name val="Verdana"/>
      <charset val="204"/>
    </font>
    <font>
      <sz val="10"/>
      <color rgb="FF000000"/>
      <name val="Verdana"/>
      <charset val="204"/>
    </font>
    <font>
      <sz val="10"/>
      <color theme="0"/>
      <name val="Verdana"/>
      <charset val="204"/>
    </font>
    <font>
      <sz val="10"/>
      <name val="Verdana"/>
      <charset val="0"/>
    </font>
    <font>
      <sz val="10"/>
      <color theme="1"/>
      <name val="Verdana"/>
      <charset val="204"/>
    </font>
    <font>
      <sz val="11"/>
      <color theme="1"/>
      <name val="Verdana"/>
      <charset val="134"/>
    </font>
    <font>
      <b/>
      <sz val="10"/>
      <color theme="0"/>
      <name val="Verdana"/>
      <charset val="134"/>
    </font>
    <font>
      <sz val="10"/>
      <color theme="0"/>
      <name val="Verdana"/>
      <charset val="134"/>
    </font>
    <font>
      <b/>
      <sz val="9"/>
      <color theme="1"/>
      <name val="Verdana"/>
      <charset val="134"/>
    </font>
    <font>
      <u/>
      <sz val="9"/>
      <color rgb="FF800080"/>
      <name val="Verdana"/>
      <charset val="134"/>
    </font>
    <font>
      <b/>
      <sz val="9"/>
      <color rgb="FF000000"/>
      <name val="Verdana"/>
      <charset val="134"/>
    </font>
    <font>
      <sz val="9"/>
      <color theme="1"/>
      <name val="Verdana"/>
      <charset val="134"/>
    </font>
    <font>
      <sz val="8"/>
      <color theme="1"/>
      <name val="Verdana"/>
      <charset val="134"/>
    </font>
    <font>
      <sz val="9"/>
      <name val="Verdana"/>
      <charset val="134"/>
    </font>
    <font>
      <u/>
      <sz val="9"/>
      <color rgb="FF1155CC"/>
      <name val="Verdana"/>
      <charset val="134"/>
    </font>
    <font>
      <b/>
      <sz val="9"/>
      <color rgb="FF262626"/>
      <name val="Verdana"/>
      <charset val="134"/>
    </font>
    <font>
      <u/>
      <sz val="9"/>
      <color rgb="FF0000FF"/>
      <name val="Verdana"/>
      <charset val="134"/>
    </font>
    <font>
      <sz val="9"/>
      <color rgb="FF000000"/>
      <name val="Verdana"/>
      <charset val="134"/>
    </font>
    <font>
      <sz val="8"/>
      <color rgb="FF000000"/>
      <name val="Verdana"/>
      <charset val="134"/>
    </font>
    <font>
      <sz val="8"/>
      <name val="Verdana"/>
      <charset val="134"/>
    </font>
    <font>
      <b/>
      <sz val="11"/>
      <color theme="0"/>
      <name val="Verdana"/>
      <charset val="204"/>
    </font>
    <font>
      <sz val="11"/>
      <color theme="0"/>
      <name val="Verdana"/>
      <charset val="204"/>
    </font>
    <font>
      <u/>
      <sz val="10"/>
      <color rgb="FF800080"/>
      <name val="Verdana"/>
      <charset val="0"/>
    </font>
    <font>
      <u/>
      <sz val="10"/>
      <color rgb="FF0000FF"/>
      <name val="Verdana"/>
      <charset val="0"/>
    </font>
    <font>
      <b/>
      <sz val="10"/>
      <color theme="1"/>
      <name val="Verdana"/>
      <charset val="134"/>
    </font>
    <font>
      <b/>
      <sz val="10"/>
      <name val="Verdana"/>
      <charset val="134"/>
    </font>
    <font>
      <sz val="10"/>
      <color rgb="FF292929"/>
      <name val="Verdan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color rgb="FF000000"/>
      <name val="Arial"/>
      <charset val="134"/>
    </font>
    <font>
      <b/>
      <sz val="9"/>
      <color rgb="FF262626"/>
      <name val="Arial"/>
      <charset val="134"/>
    </font>
    <font>
      <b/>
      <sz val="9"/>
      <color theme="1"/>
      <name val="Arial"/>
      <charset val="134"/>
    </font>
    <font>
      <b/>
      <sz val="10"/>
      <name val="Verdana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6C0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6C0D"/>
        <bgColor indexed="64"/>
      </patternFill>
    </fill>
    <fill>
      <patternFill patternType="solid">
        <fgColor rgb="FFFF6C0D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9680D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0" borderId="16" applyNumberFormat="0" applyAlignment="0" applyProtection="0">
      <alignment vertical="center"/>
    </xf>
    <xf numFmtId="0" fontId="39" fillId="11" borderId="17" applyNumberFormat="0" applyAlignment="0" applyProtection="0">
      <alignment vertical="center"/>
    </xf>
    <xf numFmtId="0" fontId="40" fillId="11" borderId="16" applyNumberFormat="0" applyAlignment="0" applyProtection="0">
      <alignment vertical="center"/>
    </xf>
    <xf numFmtId="0" fontId="41" fillId="12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wrapText="1"/>
    </xf>
    <xf numFmtId="1" fontId="3" fillId="3" borderId="3" xfId="0" applyNumberFormat="1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1" fontId="6" fillId="0" borderId="3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/>
    <xf numFmtId="1" fontId="3" fillId="0" borderId="3" xfId="0" applyNumberFormat="1" applyFont="1" applyFill="1" applyBorder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/>
    <xf numFmtId="0" fontId="11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/>
    <xf numFmtId="0" fontId="17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3" fillId="7" borderId="0" xfId="0" applyFont="1" applyFill="1" applyBorder="1" applyAlignment="1" applyProtection="1">
      <alignment vertical="center"/>
    </xf>
    <xf numFmtId="0" fontId="24" fillId="7" borderId="0" xfId="0" applyFont="1" applyFill="1" applyBorder="1" applyAlignment="1" applyProtection="1">
      <alignment vertical="center"/>
    </xf>
    <xf numFmtId="0" fontId="24" fillId="7" borderId="0" xfId="0" applyFont="1" applyFill="1" applyBorder="1" applyAlignment="1">
      <alignment vertical="center"/>
    </xf>
    <xf numFmtId="0" fontId="25" fillId="0" borderId="0" xfId="6" applyFont="1" applyAlignment="1">
      <alignment horizontal="left" vertical="center"/>
    </xf>
    <xf numFmtId="0" fontId="26" fillId="0" borderId="0" xfId="6" applyFont="1" applyAlignment="1">
      <alignment vertical="center"/>
    </xf>
    <xf numFmtId="0" fontId="27" fillId="8" borderId="10" xfId="0" applyFont="1" applyFill="1" applyBorder="1" applyAlignment="1">
      <alignment horizontal="center" vertical="center" wrapText="1"/>
    </xf>
    <xf numFmtId="0" fontId="27" fillId="8" borderId="10" xfId="0" applyFont="1" applyFill="1" applyBorder="1"/>
    <xf numFmtId="0" fontId="27" fillId="8" borderId="11" xfId="0" applyFont="1" applyFill="1" applyBorder="1" applyAlignment="1">
      <alignment horizontal="left"/>
    </xf>
    <xf numFmtId="0" fontId="27" fillId="8" borderId="12" xfId="0" applyFont="1" applyFill="1" applyBorder="1" applyAlignment="1">
      <alignment horizontal="left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80" fontId="1" fillId="8" borderId="10" xfId="0" applyNumberFormat="1" applyFont="1" applyFill="1" applyBorder="1"/>
    <xf numFmtId="180" fontId="1" fillId="8" borderId="11" xfId="0" applyNumberFormat="1" applyFont="1" applyFill="1" applyBorder="1" applyAlignment="1">
      <alignment horizontal="center"/>
    </xf>
    <xf numFmtId="180" fontId="1" fillId="8" borderId="1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181" fontId="1" fillId="0" borderId="10" xfId="0" applyNumberFormat="1" applyFont="1" applyBorder="1" applyAlignment="1">
      <alignment vertical="center"/>
    </xf>
    <xf numFmtId="181" fontId="1" fillId="0" borderId="11" xfId="0" applyNumberFormat="1" applyFont="1" applyBorder="1" applyAlignment="1">
      <alignment horizontal="center" vertical="center"/>
    </xf>
    <xf numFmtId="181" fontId="1" fillId="0" borderId="12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181" fontId="1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4" borderId="0" xfId="6" applyFont="1" applyFill="1" applyAlignment="1"/>
    <xf numFmtId="0" fontId="1" fillId="4" borderId="0" xfId="0" applyFont="1" applyFill="1"/>
    <xf numFmtId="0" fontId="29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6C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zum33.ru/f/oferta_na_vnutrisalonnuyu_reklamu.pdf" TargetMode="External"/><Relationship Id="rId2" Type="http://schemas.openxmlformats.org/officeDocument/2006/relationships/hyperlink" Target="https://disk.yandex.ru/d/Mx6uZV9p-F4E3Q" TargetMode="External"/><Relationship Id="rId1" Type="http://schemas.openxmlformats.org/officeDocument/2006/relationships/hyperlink" Target="https://disk.yandex.ru/d/VF683QrSy6Byow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2gis.ru/vladimir/route/8304117403353143?m=40.383823%2C56.134696%2F14.41" TargetMode="External"/><Relationship Id="rId8" Type="http://schemas.openxmlformats.org/officeDocument/2006/relationships/hyperlink" Target="https://2gis.ru/vladimir/search/%D0%A2%D1%80%D0%BE%D0%BB%D0%BB%D0%B5%D0%B9%D0%B1%D1%83%D1%81%207/route/8304117403353148?m=40.387253%2C56.119746%2F14.2" TargetMode="External"/><Relationship Id="rId7" Type="http://schemas.openxmlformats.org/officeDocument/2006/relationships/hyperlink" Target="https://2gis.ru/vladimir/route/8304117403353141?m=40.387253%2C56.119746%2F14.2" TargetMode="External"/><Relationship Id="rId6" Type="http://schemas.openxmlformats.org/officeDocument/2006/relationships/hyperlink" Target="https://2gis.ru/vladimir/search/%D1%82%D1%80%D0%BE%D0%BB%D0%BB%D0%B5%D0%B9%D0%B1%D1%83%D1%81%201/route/8304117403353116?m=40.444867%2C56.122622%2F14.14" TargetMode="External"/><Relationship Id="rId5" Type="http://schemas.openxmlformats.org/officeDocument/2006/relationships/hyperlink" Target="https://2gis.ru/vladimir/route/8304117403353140?m=40.408015%2C56.140546%2F13.18" TargetMode="External"/><Relationship Id="rId4" Type="http://schemas.openxmlformats.org/officeDocument/2006/relationships/hyperlink" Target="https://2gis.ru/vladimir/search/%D0%B0%D0%B2%D1%82%D0%BE%D0%B1%D1%83%D1%81%2012/route/8304117403353149" TargetMode="External"/><Relationship Id="rId3" Type="http://schemas.openxmlformats.org/officeDocument/2006/relationships/hyperlink" Target="https://2gis.ru/vladimir/route/8304117542197176?m=40.451674%2C56.151793%2F13.95" TargetMode="External"/><Relationship Id="rId23" Type="http://schemas.openxmlformats.org/officeDocument/2006/relationships/hyperlink" Target="https://www.google.com/url?q=https://2gis.ru/vladimir/route/8304117403353181?m%3D40.527848%252C56.105962%252F11.92&amp;sa=D&amp;source=editors&amp;ust=1667397463957793&amp;usg=AOvVaw0xWVtoAyBUDnal6YPWDgbV" TargetMode="External"/><Relationship Id="rId22" Type="http://schemas.openxmlformats.org/officeDocument/2006/relationships/hyperlink" Target="https://wikiroutes.info/vladimir?routes=50065" TargetMode="External"/><Relationship Id="rId21" Type="http://schemas.openxmlformats.org/officeDocument/2006/relationships/hyperlink" Target="https://2gis.ru/vladimir/search/%D0%B0%D0%B2%D1%82%D0%BE%D0%B1%D1%83%D1%81%2022%D0%A1/route/8304117496007373" TargetMode="External"/><Relationship Id="rId20" Type="http://schemas.openxmlformats.org/officeDocument/2006/relationships/hyperlink" Target="https://2gis.ru/vladimir/search/%D0%B0%D0%B2%D1%82%D0%BE%D0%B1%D1%83%D1%81%2020%D0%A1/route/8304117645156851" TargetMode="External"/><Relationship Id="rId2" Type="http://schemas.openxmlformats.org/officeDocument/2006/relationships/hyperlink" Target="https://2gis.ru/vladimir/route/8304117516754143?m=40.417299%2C56.149533%2F13.78" TargetMode="External"/><Relationship Id="rId19" Type="http://schemas.openxmlformats.org/officeDocument/2006/relationships/hyperlink" Target="https://2gis.ru/vladimir/search/%D0%B0%D0%B2%D1%82%D0%BE%D0%B1%D1%83%D1%81%20152/route/8304117403353172" TargetMode="External"/><Relationship Id="rId18" Type="http://schemas.openxmlformats.org/officeDocument/2006/relationships/hyperlink" Target="https://go.2gis.com/gztsq" TargetMode="External"/><Relationship Id="rId17" Type="http://schemas.openxmlformats.org/officeDocument/2006/relationships/hyperlink" Target="https://2gis.ru/vladimir/route/8304117403353160" TargetMode="External"/><Relationship Id="rId16" Type="http://schemas.openxmlformats.org/officeDocument/2006/relationships/hyperlink" Target="https://go.2gis.com/mwak4" TargetMode="External"/><Relationship Id="rId15" Type="http://schemas.openxmlformats.org/officeDocument/2006/relationships/hyperlink" Target="https://2gis.ru/vladimir/route/8304117403353134?m=40.408015%2C56.138042%2F13.23" TargetMode="External"/><Relationship Id="rId14" Type="http://schemas.openxmlformats.org/officeDocument/2006/relationships/hyperlink" Target="https://2gis.ru/vladimir/route/8304117403353147?m=40.412385%2C56.138042%2F13.23" TargetMode="External"/><Relationship Id="rId13" Type="http://schemas.openxmlformats.org/officeDocument/2006/relationships/hyperlink" Target="https://2gis.ru/vladimir/route/8304117645164134?m=40.335478%2C56.130917%2F13.05" TargetMode="External"/><Relationship Id="rId12" Type="http://schemas.openxmlformats.org/officeDocument/2006/relationships/hyperlink" Target="https://2gis.ru/vladimir/search/%D0%B0%D0%B2%D1%82%D0%BE%D0%B1%D1%83%D1%81%2016/route/8304117554730038" TargetMode="External"/><Relationship Id="rId11" Type="http://schemas.openxmlformats.org/officeDocument/2006/relationships/hyperlink" Target="https://2gis.ru/vladimir/route/8304117403353091?m=40.416153%2C56.139683%2F13.14" TargetMode="External"/><Relationship Id="rId10" Type="http://schemas.openxmlformats.org/officeDocument/2006/relationships/hyperlink" Target="https://2gis.ru/vladimir/route/8304117403353126?m=40.392167%2C56.137913%2F14.66" TargetMode="External"/><Relationship Id="rId1" Type="http://schemas.openxmlformats.org/officeDocument/2006/relationships/hyperlink" Target="https://2gis.ru/vladimir/route/8304117403353128?m=40.383823%2C56.135204%2F13.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H13" sqref="H13"/>
    </sheetView>
  </sheetViews>
  <sheetFormatPr defaultColWidth="9" defaultRowHeight="12.75"/>
  <cols>
    <col min="1" max="1" width="20.1428571428571" style="1" customWidth="1"/>
    <col min="2" max="2" width="19" style="1" customWidth="1"/>
    <col min="3" max="3" width="14.5714285714286" style="1" customWidth="1"/>
    <col min="4" max="4" width="13" style="1" customWidth="1"/>
    <col min="5" max="5" width="9" style="1" customWidth="1"/>
    <col min="6" max="6" width="7.42857142857143" style="1" customWidth="1"/>
    <col min="7" max="8" width="9" style="1"/>
    <col min="9" max="9" width="16.4285714285714" style="1" customWidth="1"/>
    <col min="10" max="16384" width="9" style="1"/>
  </cols>
  <sheetData>
    <row r="1" ht="21" customHeight="1" spans="1:14">
      <c r="A1" s="48" t="s">
        <v>0</v>
      </c>
      <c r="B1" s="49"/>
      <c r="C1" s="49"/>
      <c r="D1" s="49"/>
      <c r="E1" s="49"/>
      <c r="F1" s="49"/>
      <c r="G1" s="50"/>
      <c r="H1" s="49"/>
      <c r="I1" s="49"/>
      <c r="J1" s="49" t="s">
        <v>1</v>
      </c>
      <c r="K1" s="49"/>
      <c r="L1" s="49"/>
      <c r="M1" s="49"/>
      <c r="N1" s="72"/>
    </row>
    <row r="2" customFormat="1" ht="21" customHeight="1" spans="1:13">
      <c r="A2" s="51" t="s">
        <v>2</v>
      </c>
      <c r="B2" s="45"/>
      <c r="C2" s="51" t="s">
        <v>3</v>
      </c>
      <c r="D2" s="45"/>
      <c r="E2" s="52" t="s">
        <v>4</v>
      </c>
      <c r="F2" s="45"/>
      <c r="G2" s="45"/>
      <c r="H2" s="45"/>
      <c r="I2" s="45"/>
      <c r="J2" s="45"/>
      <c r="K2" s="45"/>
      <c r="L2" s="45"/>
      <c r="M2" s="45"/>
    </row>
    <row r="3" s="19" customFormat="1" ht="21" customHeight="1" spans="1:6">
      <c r="A3" s="45" t="s">
        <v>5</v>
      </c>
      <c r="B3" s="45"/>
      <c r="C3" s="45"/>
      <c r="D3" s="45"/>
      <c r="E3" s="45"/>
      <c r="F3" s="45"/>
    </row>
    <row r="4" s="44" customFormat="1" ht="15" customHeight="1" spans="1:6">
      <c r="A4" s="53" t="s">
        <v>6</v>
      </c>
      <c r="B4" s="53" t="s">
        <v>7</v>
      </c>
      <c r="C4" s="53" t="s">
        <v>8</v>
      </c>
      <c r="D4" s="53"/>
      <c r="E4" s="53"/>
      <c r="F4" s="53"/>
    </row>
    <row r="5" ht="15" customHeight="1" spans="1:6">
      <c r="A5" s="53"/>
      <c r="B5" s="53"/>
      <c r="C5" s="54" t="s">
        <v>9</v>
      </c>
      <c r="D5" s="54" t="s">
        <v>10</v>
      </c>
      <c r="E5" s="55" t="s">
        <v>11</v>
      </c>
      <c r="F5" s="56"/>
    </row>
    <row r="6" spans="1:6">
      <c r="A6" s="57" t="s">
        <v>12</v>
      </c>
      <c r="B6" s="58"/>
      <c r="C6" s="59">
        <v>0.41</v>
      </c>
      <c r="D6" s="59">
        <v>0.47</v>
      </c>
      <c r="E6" s="60">
        <v>0.54</v>
      </c>
      <c r="F6" s="61"/>
    </row>
    <row r="7" s="45" customFormat="1" ht="16" customHeight="1" spans="1:6">
      <c r="A7" s="62">
        <v>657220</v>
      </c>
      <c r="B7" s="63" t="s">
        <v>13</v>
      </c>
      <c r="C7" s="64">
        <f>SUM(A7)*C6</f>
        <v>269460.2</v>
      </c>
      <c r="D7" s="64">
        <f>SUM(D6)*A7</f>
        <v>308893.4</v>
      </c>
      <c r="E7" s="65">
        <f>SUM(E6:E6)*A7</f>
        <v>354898.8</v>
      </c>
      <c r="F7" s="66"/>
    </row>
    <row r="8" s="45" customFormat="1" ht="16" customHeight="1" spans="1:6">
      <c r="A8" s="62">
        <v>328610</v>
      </c>
      <c r="B8" s="63" t="s">
        <v>14</v>
      </c>
      <c r="C8" s="64">
        <f>SUM(A8)*C6</f>
        <v>134730.1</v>
      </c>
      <c r="D8" s="64">
        <f>SUM(D6)*A8</f>
        <v>154446.7</v>
      </c>
      <c r="E8" s="65">
        <f>SUM(E6)*A8</f>
        <v>177449.4</v>
      </c>
      <c r="F8" s="66"/>
    </row>
    <row r="9" s="45" customFormat="1" ht="16" customHeight="1" spans="1:6">
      <c r="A9" s="62">
        <v>219075</v>
      </c>
      <c r="B9" s="63" t="s">
        <v>15</v>
      </c>
      <c r="C9" s="64">
        <f>SUM(A9)*C6</f>
        <v>89820.75</v>
      </c>
      <c r="D9" s="64">
        <f>SUM(D6)*A9</f>
        <v>102965.25</v>
      </c>
      <c r="E9" s="65">
        <f>SUM(E6)*A9</f>
        <v>118300.5</v>
      </c>
      <c r="F9" s="66"/>
    </row>
    <row r="10" s="45" customFormat="1" ht="16" customHeight="1" spans="1:6">
      <c r="A10" s="62">
        <v>109540</v>
      </c>
      <c r="B10" s="63" t="s">
        <v>16</v>
      </c>
      <c r="C10" s="64">
        <f>SUM(A10)*C6</f>
        <v>44911.4</v>
      </c>
      <c r="D10" s="64">
        <f>SUM(A10)*D6</f>
        <v>51483.8</v>
      </c>
      <c r="E10" s="65">
        <f>SUM(E6)*A10</f>
        <v>59151.6</v>
      </c>
      <c r="F10" s="66"/>
    </row>
    <row r="11" s="45" customFormat="1" ht="14" customHeight="1" spans="1:6">
      <c r="A11" s="46"/>
      <c r="C11" s="67"/>
      <c r="D11" s="67"/>
      <c r="E11" s="67"/>
      <c r="F11" s="67"/>
    </row>
    <row r="12" s="46" customFormat="1" ht="17" customHeight="1" spans="1:6">
      <c r="A12" s="68" t="s">
        <v>17</v>
      </c>
      <c r="C12" s="69"/>
      <c r="D12" s="69"/>
      <c r="E12" s="69"/>
      <c r="F12" s="69"/>
    </row>
    <row r="13" s="47" customFormat="1" ht="17" customHeight="1" spans="1:1">
      <c r="A13" s="47" t="s">
        <v>18</v>
      </c>
    </row>
    <row r="14" s="47" customFormat="1" ht="17" customHeight="1" spans="1:1">
      <c r="A14" s="47" t="s">
        <v>19</v>
      </c>
    </row>
    <row r="15" s="46" customFormat="1" ht="13" customHeight="1"/>
    <row r="16" s="46" customFormat="1" ht="17" customHeight="1" spans="1:14">
      <c r="A16" s="70" t="s">
        <v>20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46" customFormat="1" ht="17" customHeight="1" spans="1:14">
      <c r="A17" s="45" t="s">
        <v>21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9" spans="1:14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">
      <c r="A20" s="73"/>
    </row>
  </sheetData>
  <mergeCells count="11">
    <mergeCell ref="C4:F4"/>
    <mergeCell ref="E5:F5"/>
    <mergeCell ref="A6:B6"/>
    <mergeCell ref="E6:F6"/>
    <mergeCell ref="E7:F7"/>
    <mergeCell ref="E8:F8"/>
    <mergeCell ref="E9:F9"/>
    <mergeCell ref="E10:F10"/>
    <mergeCell ref="A16:N16"/>
    <mergeCell ref="A4:A5"/>
    <mergeCell ref="B4:B5"/>
  </mergeCells>
  <hyperlinks>
    <hyperlink ref="A2" r:id="rId1" display="Фотопримеры мониторов в салоне"/>
    <hyperlink ref="C2" r:id="rId2" display="Примеры роликов"/>
    <hyperlink ref="E2" r:id="rId3" display="Оферта"/>
  </hyperlink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4" sqref="F4"/>
    </sheetView>
  </sheetViews>
  <sheetFormatPr defaultColWidth="9.14285714285714" defaultRowHeight="14.25" outlineLevelCol="4"/>
  <cols>
    <col min="1" max="1" width="8" style="20" customWidth="1"/>
    <col min="2" max="2" width="12.5714285714286" style="20" customWidth="1"/>
    <col min="3" max="3" width="28" style="20" customWidth="1"/>
    <col min="4" max="4" width="15.8571428571429" style="20" customWidth="1"/>
    <col min="5" max="5" width="63.7142857142857" style="21" customWidth="1"/>
    <col min="6" max="16384" width="9.14285714285714" style="20"/>
  </cols>
  <sheetData>
    <row r="1" ht="38" customHeight="1" spans="1:5">
      <c r="A1" s="22" t="s">
        <v>22</v>
      </c>
      <c r="B1" s="23" t="s">
        <v>23</v>
      </c>
      <c r="C1" s="24"/>
      <c r="D1" s="22" t="s">
        <v>24</v>
      </c>
      <c r="E1" s="22" t="s">
        <v>25</v>
      </c>
    </row>
    <row r="2" spans="1:5">
      <c r="A2" s="25" t="s">
        <v>26</v>
      </c>
      <c r="B2" s="26" t="s">
        <v>27</v>
      </c>
      <c r="C2" s="27" t="s">
        <v>28</v>
      </c>
      <c r="D2" s="28">
        <v>14</v>
      </c>
      <c r="E2" s="29" t="s">
        <v>29</v>
      </c>
    </row>
    <row r="3" ht="65" customHeight="1" spans="1:5">
      <c r="A3" s="30"/>
      <c r="B3" s="30"/>
      <c r="C3" s="30"/>
      <c r="D3" s="30"/>
      <c r="E3" s="29"/>
    </row>
    <row r="4" ht="65" customHeight="1" spans="1:5">
      <c r="A4" s="25" t="s">
        <v>30</v>
      </c>
      <c r="B4" s="31" t="s">
        <v>27</v>
      </c>
      <c r="C4" s="27" t="s">
        <v>31</v>
      </c>
      <c r="D4" s="28">
        <v>18</v>
      </c>
      <c r="E4" s="29" t="s">
        <v>32</v>
      </c>
    </row>
    <row r="5" ht="79" customHeight="1" spans="1:5">
      <c r="A5" s="25" t="s">
        <v>33</v>
      </c>
      <c r="B5" s="31" t="s">
        <v>27</v>
      </c>
      <c r="C5" s="27" t="s">
        <v>34</v>
      </c>
      <c r="D5" s="28">
        <v>12</v>
      </c>
      <c r="E5" s="29" t="s">
        <v>35</v>
      </c>
    </row>
    <row r="6" ht="124" customHeight="1" spans="1:5">
      <c r="A6" s="25" t="s">
        <v>36</v>
      </c>
      <c r="B6" s="31" t="s">
        <v>27</v>
      </c>
      <c r="C6" s="32" t="s">
        <v>37</v>
      </c>
      <c r="D6" s="28">
        <v>11</v>
      </c>
      <c r="E6" s="29" t="s">
        <v>38</v>
      </c>
    </row>
    <row r="7" ht="136" customHeight="1" spans="1:5">
      <c r="A7" s="25" t="s">
        <v>39</v>
      </c>
      <c r="B7" s="31" t="s">
        <v>27</v>
      </c>
      <c r="C7" s="27" t="s">
        <v>40</v>
      </c>
      <c r="D7" s="28">
        <v>12</v>
      </c>
      <c r="E7" s="29" t="s">
        <v>41</v>
      </c>
    </row>
    <row r="8" ht="94" customHeight="1" spans="1:5">
      <c r="A8" s="25" t="s">
        <v>42</v>
      </c>
      <c r="B8" s="31" t="s">
        <v>27</v>
      </c>
      <c r="C8" s="27" t="s">
        <v>43</v>
      </c>
      <c r="D8" s="28">
        <v>14</v>
      </c>
      <c r="E8" s="29" t="s">
        <v>44</v>
      </c>
    </row>
    <row r="9" ht="74" customHeight="1" spans="1:5">
      <c r="A9" s="25" t="s">
        <v>45</v>
      </c>
      <c r="B9" s="31" t="s">
        <v>27</v>
      </c>
      <c r="C9" s="27" t="s">
        <v>46</v>
      </c>
      <c r="D9" s="28">
        <v>2</v>
      </c>
      <c r="E9" s="29" t="s">
        <v>47</v>
      </c>
    </row>
    <row r="10" ht="56" customHeight="1" spans="1:5">
      <c r="A10" s="25" t="s">
        <v>48</v>
      </c>
      <c r="B10" s="31" t="s">
        <v>27</v>
      </c>
      <c r="C10" s="27" t="s">
        <v>49</v>
      </c>
      <c r="D10" s="28">
        <v>10</v>
      </c>
      <c r="E10" s="29" t="s">
        <v>50</v>
      </c>
    </row>
    <row r="11" ht="81" customHeight="1" spans="1:5">
      <c r="A11" s="25" t="s">
        <v>51</v>
      </c>
      <c r="B11" s="31" t="s">
        <v>27</v>
      </c>
      <c r="C11" s="27" t="s">
        <v>52</v>
      </c>
      <c r="D11" s="28">
        <v>13</v>
      </c>
      <c r="E11" s="29" t="s">
        <v>53</v>
      </c>
    </row>
    <row r="12" ht="72" customHeight="1" spans="1:5">
      <c r="A12" s="25" t="s">
        <v>54</v>
      </c>
      <c r="B12" s="31" t="s">
        <v>27</v>
      </c>
      <c r="C12" s="27" t="s">
        <v>55</v>
      </c>
      <c r="D12" s="28">
        <v>10</v>
      </c>
      <c r="E12" s="29" t="s">
        <v>56</v>
      </c>
    </row>
    <row r="13" ht="69" customHeight="1" spans="1:5">
      <c r="A13" s="25" t="s">
        <v>57</v>
      </c>
      <c r="B13" s="31" t="s">
        <v>27</v>
      </c>
      <c r="C13" s="27" t="s">
        <v>58</v>
      </c>
      <c r="D13" s="28">
        <v>13</v>
      </c>
      <c r="E13" s="29" t="s">
        <v>59</v>
      </c>
    </row>
    <row r="14" ht="91" customHeight="1" spans="1:5">
      <c r="A14" s="25" t="s">
        <v>60</v>
      </c>
      <c r="B14" s="31" t="s">
        <v>27</v>
      </c>
      <c r="C14" s="33" t="s">
        <v>61</v>
      </c>
      <c r="D14" s="28">
        <v>1</v>
      </c>
      <c r="E14" s="29" t="s">
        <v>62</v>
      </c>
    </row>
    <row r="15" s="19" customFormat="1" ht="119" customHeight="1" spans="1:5">
      <c r="A15" s="25" t="s">
        <v>63</v>
      </c>
      <c r="B15" s="31" t="s">
        <v>27</v>
      </c>
      <c r="C15" s="25" t="s">
        <v>64</v>
      </c>
      <c r="D15" s="28">
        <v>9</v>
      </c>
      <c r="E15" s="29" t="s">
        <v>65</v>
      </c>
    </row>
    <row r="16" ht="62" customHeight="1" spans="1:5">
      <c r="A16" s="25" t="s">
        <v>66</v>
      </c>
      <c r="B16" s="31" t="s">
        <v>27</v>
      </c>
      <c r="C16" s="27" t="s">
        <v>67</v>
      </c>
      <c r="D16" s="28">
        <v>6</v>
      </c>
      <c r="E16" s="29" t="s">
        <v>68</v>
      </c>
    </row>
    <row r="17" ht="124" customHeight="1" spans="1:5">
      <c r="A17" s="25" t="s">
        <v>69</v>
      </c>
      <c r="B17" s="31" t="s">
        <v>27</v>
      </c>
      <c r="C17" s="25" t="s">
        <v>70</v>
      </c>
      <c r="D17" s="28">
        <v>5</v>
      </c>
      <c r="E17" s="29" t="s">
        <v>71</v>
      </c>
    </row>
    <row r="18" s="19" customFormat="1" ht="137" customHeight="1" spans="1:5">
      <c r="A18" s="25" t="s">
        <v>72</v>
      </c>
      <c r="B18" s="34" t="s">
        <v>27</v>
      </c>
      <c r="C18" s="25" t="s">
        <v>73</v>
      </c>
      <c r="D18" s="28">
        <v>2</v>
      </c>
      <c r="E18" s="29" t="s">
        <v>74</v>
      </c>
    </row>
    <row r="19" s="19" customFormat="1" ht="69" customHeight="1" spans="1:5">
      <c r="A19" s="25" t="s">
        <v>75</v>
      </c>
      <c r="B19" s="31" t="s">
        <v>27</v>
      </c>
      <c r="C19" s="25" t="s">
        <v>76</v>
      </c>
      <c r="D19" s="28">
        <v>3</v>
      </c>
      <c r="E19" s="29" t="s">
        <v>77</v>
      </c>
    </row>
    <row r="20" ht="95" customHeight="1" spans="1:5">
      <c r="A20" s="25" t="s">
        <v>78</v>
      </c>
      <c r="B20" s="34" t="s">
        <v>27</v>
      </c>
      <c r="C20" s="25" t="s">
        <v>79</v>
      </c>
      <c r="D20" s="28">
        <v>4</v>
      </c>
      <c r="E20" s="29" t="s">
        <v>80</v>
      </c>
    </row>
    <row r="21" ht="90" customHeight="1" spans="1:5">
      <c r="A21" s="25" t="s">
        <v>81</v>
      </c>
      <c r="B21" s="31" t="s">
        <v>27</v>
      </c>
      <c r="C21" s="25" t="s">
        <v>82</v>
      </c>
      <c r="D21" s="28">
        <v>5</v>
      </c>
      <c r="E21" s="29" t="s">
        <v>83</v>
      </c>
    </row>
    <row r="22" ht="79" customHeight="1" spans="1:5">
      <c r="A22" s="25" t="s">
        <v>84</v>
      </c>
      <c r="B22" s="31" t="s">
        <v>27</v>
      </c>
      <c r="C22" s="25" t="s">
        <v>85</v>
      </c>
      <c r="D22" s="28">
        <v>12</v>
      </c>
      <c r="E22" s="29" t="s">
        <v>86</v>
      </c>
    </row>
    <row r="23" ht="58" customHeight="1" spans="1:5">
      <c r="A23" s="25" t="s">
        <v>87</v>
      </c>
      <c r="B23" s="31" t="s">
        <v>27</v>
      </c>
      <c r="C23" s="25" t="s">
        <v>88</v>
      </c>
      <c r="D23" s="28">
        <v>5</v>
      </c>
      <c r="E23" s="29" t="s">
        <v>89</v>
      </c>
    </row>
    <row r="24" ht="69" customHeight="1" spans="1:5">
      <c r="A24" s="25" t="s">
        <v>90</v>
      </c>
      <c r="B24" s="35" t="s">
        <v>27</v>
      </c>
      <c r="C24" s="36" t="s">
        <v>91</v>
      </c>
      <c r="D24" s="37">
        <v>3</v>
      </c>
      <c r="E24" s="29" t="s">
        <v>92</v>
      </c>
    </row>
    <row r="25" ht="51" customHeight="1" spans="1:5">
      <c r="A25" s="27" t="s">
        <v>93</v>
      </c>
      <c r="B25" s="34" t="s">
        <v>27</v>
      </c>
      <c r="C25" s="27" t="s">
        <v>94</v>
      </c>
      <c r="D25" s="38">
        <v>2</v>
      </c>
      <c r="E25" s="39" t="s">
        <v>95</v>
      </c>
    </row>
    <row r="26" spans="1:5">
      <c r="A26" s="40"/>
      <c r="B26" s="41"/>
      <c r="C26" s="42" t="s">
        <v>96</v>
      </c>
      <c r="D26" s="42">
        <f>SUM(D2:D25)</f>
        <v>186</v>
      </c>
      <c r="E26" s="43"/>
    </row>
  </sheetData>
  <mergeCells count="6">
    <mergeCell ref="B1:C1"/>
    <mergeCell ref="A2:A3"/>
    <mergeCell ref="B2:B3"/>
    <mergeCell ref="C2:C3"/>
    <mergeCell ref="D2:D3"/>
    <mergeCell ref="E2:E3"/>
  </mergeCells>
  <hyperlinks>
    <hyperlink ref="B2" r:id="rId1" display="Карта"/>
    <hyperlink ref="B4" r:id="rId2" display="Карта"/>
    <hyperlink ref="B5" r:id="rId3" display="Карта"/>
    <hyperlink ref="B6" r:id="rId4" display="Карта"/>
    <hyperlink ref="B7" r:id="rId5" display="Карта"/>
    <hyperlink ref="B8" r:id="rId6" display="Карта"/>
    <hyperlink ref="B9" r:id="rId7" display="Карта"/>
    <hyperlink ref="B10" r:id="rId8" display="Карта"/>
    <hyperlink ref="B11" r:id="rId9" display="Карта"/>
    <hyperlink ref="B12" r:id="rId10" display="Карта"/>
    <hyperlink ref="B13" r:id="rId11" display="Карта"/>
    <hyperlink ref="B14" r:id="rId12" display="Карта"/>
    <hyperlink ref="B15" r:id="rId13" display="Карта"/>
    <hyperlink ref="B16" r:id="rId14" display="Карта"/>
    <hyperlink ref="B17" r:id="rId15" display="Карта"/>
    <hyperlink ref="B18" r:id="rId16" display="Карта"/>
    <hyperlink ref="B19" r:id="rId17" display="Карта"/>
    <hyperlink ref="B20" r:id="rId18" display="Карта"/>
    <hyperlink ref="B21" r:id="rId19" display="Карта"/>
    <hyperlink ref="B22" r:id="rId20" display="Карта"/>
    <hyperlink ref="B23" r:id="rId21" display="Карта"/>
    <hyperlink ref="B24" r:id="rId22" display="Карта"/>
    <hyperlink ref="B25" r:id="rId23" display="Карта"/>
  </hyperlink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6"/>
  <sheetViews>
    <sheetView workbookViewId="0">
      <selection activeCell="A1" sqref="A1:B1"/>
    </sheetView>
  </sheetViews>
  <sheetFormatPr defaultColWidth="9.14285714285714" defaultRowHeight="12.75" outlineLevelCol="1"/>
  <cols>
    <col min="1" max="1" width="77.8571428571429" style="1" customWidth="1"/>
    <col min="2" max="2" width="91.5714285714286" style="1" customWidth="1"/>
    <col min="3" max="16384" width="9.14285714285714" style="1"/>
  </cols>
  <sheetData>
    <row r="1" ht="35" customHeight="1" spans="1:2">
      <c r="A1" s="2" t="s">
        <v>97</v>
      </c>
      <c r="B1" s="3"/>
    </row>
    <row r="2" spans="1:2">
      <c r="A2" s="4" t="s">
        <v>98</v>
      </c>
      <c r="B2" s="5" t="s">
        <v>99</v>
      </c>
    </row>
    <row r="3" spans="1:2">
      <c r="A3" s="4" t="s">
        <v>100</v>
      </c>
      <c r="B3" s="6" t="s">
        <v>101</v>
      </c>
    </row>
    <row r="4" spans="1:2">
      <c r="A4" s="7" t="s">
        <v>102</v>
      </c>
      <c r="B4" s="8" t="s">
        <v>103</v>
      </c>
    </row>
    <row r="5" spans="1:2">
      <c r="A5" s="9" t="s">
        <v>104</v>
      </c>
      <c r="B5" s="5" t="s">
        <v>105</v>
      </c>
    </row>
    <row r="6" spans="1:2">
      <c r="A6" s="10"/>
      <c r="B6" s="11"/>
    </row>
    <row r="7" spans="1:2">
      <c r="A7" s="12" t="s">
        <v>106</v>
      </c>
      <c r="B7" s="13"/>
    </row>
    <row r="8" spans="1:2">
      <c r="A8" s="9" t="s">
        <v>107</v>
      </c>
      <c r="B8" s="5" t="s">
        <v>108</v>
      </c>
    </row>
    <row r="9" spans="1:2">
      <c r="A9" s="9" t="s">
        <v>109</v>
      </c>
      <c r="B9" s="9" t="s">
        <v>99</v>
      </c>
    </row>
    <row r="10" spans="1:2">
      <c r="A10" s="4" t="s">
        <v>100</v>
      </c>
      <c r="B10" s="6" t="s">
        <v>101</v>
      </c>
    </row>
    <row r="11" spans="1:2">
      <c r="A11" s="7" t="s">
        <v>102</v>
      </c>
      <c r="B11" s="8" t="s">
        <v>103</v>
      </c>
    </row>
    <row r="12" spans="1:2">
      <c r="A12" s="9" t="s">
        <v>110</v>
      </c>
      <c r="B12" s="5" t="s">
        <v>111</v>
      </c>
    </row>
    <row r="13" spans="1:2">
      <c r="A13" s="9" t="s">
        <v>112</v>
      </c>
      <c r="B13" s="9" t="s">
        <v>113</v>
      </c>
    </row>
    <row r="14" spans="1:2">
      <c r="A14" s="9" t="s">
        <v>114</v>
      </c>
      <c r="B14" s="9" t="s">
        <v>115</v>
      </c>
    </row>
    <row r="15" spans="1:2">
      <c r="A15" s="9" t="s">
        <v>116</v>
      </c>
      <c r="B15" s="9" t="s">
        <v>117</v>
      </c>
    </row>
    <row r="16" spans="1:2">
      <c r="A16" s="14" t="s">
        <v>118</v>
      </c>
      <c r="B16" s="9">
        <v>25</v>
      </c>
    </row>
    <row r="17" spans="1:2">
      <c r="A17" s="14" t="s">
        <v>119</v>
      </c>
      <c r="B17" s="14" t="s">
        <v>120</v>
      </c>
    </row>
    <row r="18" spans="1:2">
      <c r="A18" s="14" t="s">
        <v>121</v>
      </c>
      <c r="B18" s="14" t="s">
        <v>122</v>
      </c>
    </row>
    <row r="19" ht="25.5" spans="1:2">
      <c r="A19" s="14" t="s">
        <v>123</v>
      </c>
      <c r="B19" s="9" t="s">
        <v>124</v>
      </c>
    </row>
    <row r="20" spans="1:2">
      <c r="A20" s="15"/>
      <c r="B20" s="15"/>
    </row>
    <row r="21" spans="1:2">
      <c r="A21" s="12" t="s">
        <v>125</v>
      </c>
      <c r="B21" s="13"/>
    </row>
    <row r="22" ht="48" customHeight="1" spans="1:2">
      <c r="A22" s="9" t="s">
        <v>126</v>
      </c>
      <c r="B22" s="9" t="s">
        <v>127</v>
      </c>
    </row>
    <row r="23" ht="25.5" spans="1:2">
      <c r="A23" s="16" t="s">
        <v>128</v>
      </c>
      <c r="B23" s="17" t="s">
        <v>129</v>
      </c>
    </row>
    <row r="24" ht="38.25" spans="1:2">
      <c r="A24" s="18" t="s">
        <v>130</v>
      </c>
      <c r="B24" s="9" t="s">
        <v>131</v>
      </c>
    </row>
    <row r="25" spans="1:2">
      <c r="A25" s="18" t="s">
        <v>132</v>
      </c>
      <c r="B25" s="18" t="s">
        <v>133</v>
      </c>
    </row>
    <row r="26" spans="1:2">
      <c r="A26" s="18" t="s">
        <v>134</v>
      </c>
      <c r="B26" s="18" t="s">
        <v>135</v>
      </c>
    </row>
  </sheetData>
  <mergeCells count="3">
    <mergeCell ref="A1:B1"/>
    <mergeCell ref="A7:B7"/>
    <mergeCell ref="A21:B21"/>
  </mergeCells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Прайс лист</vt:lpstr>
      <vt:lpstr>Маршруты</vt:lpstr>
      <vt:lpstr>Требования к роликам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2022-04-02T12:12:00Z</dcterms:created>
  <dcterms:modified xsi:type="dcterms:W3CDTF">2025-04-21T08:44:44Z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20BF9F1DB6694131B8B48C621AD9667E_13</vt:lpwstr>
  </property>
  <property fmtid="{D5CDD505-2E9C-101B-9397-08002B2CF9AE}" pid="3" name="KSOProductBuildVer">
    <vt:lpwstr>1049-12.2.0.20795</vt:lpwstr>
  </property>
</Properties>
</file>